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0730" windowHeight="11700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<sst xmlns="http://schemas.openxmlformats.org/spreadsheetml/2006/main" count="36" uniqueCount="26">
  <si>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</si>
  <si>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</si>
  <si>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</si>
  <si>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</si>
  <si>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</si>
  <si>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</si>
  <si>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</si>
  <si>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</si>
  <si>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</si>
  <si>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</si>
  <si>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</si>
  <si>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</si>
  <si>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</si>
  <si>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</si>
  <si>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</si>
  <si>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</si>
  <si>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</si>
  <si>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</si>
  <si>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</si>
  <si>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</si>
  <si>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</si>
  <si>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</si>
  <si>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</si>
  <si>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</si>
  <si>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</si>
  <si>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MANUAL DOBLADO, GTO.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</si>
</sst>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11" xfId="9" applyFont="1" applyFill="1" applyBorder="1" applyAlignment="1">
      <alignment vertical="top" wrapText="1"/>
    </xf>
    <xf numFmtId="4" fontId="3" fillId="0" borderId="11" xfId="9" applyNumberFormat="1" applyFont="1" applyFill="1" applyBorder="1" applyAlignment="1">
      <alignment vertical="top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40" sqref="A1:F4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3" t="s">
        <v>25</v>
      </c>
      <c r="B1" s="24"/>
      <c r="C1" s="24"/>
      <c r="D1" s="24"/>
      <c r="E1" s="24"/>
      <c r="F1" s="25"/>
    </row>
    <row r="2" spans="1:6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2" t="s">
        <v>18</v>
      </c>
      <c r="B4" s="13">
        <f>+B5+B6+B7</f>
        <v>17080396.800000001</v>
      </c>
      <c r="C4" s="14"/>
      <c r="D4" s="14"/>
      <c r="E4" s="14"/>
      <c r="F4" s="13">
        <f>+B4</f>
        <v>17080396.800000001</v>
      </c>
    </row>
    <row r="5" spans="1:6" x14ac:dyDescent="0.2">
      <c r="A5" s="15" t="s">
        <v>0</v>
      </c>
      <c r="B5" s="16">
        <v>16698885.800000001</v>
      </c>
      <c r="C5" s="14"/>
      <c r="D5" s="14"/>
      <c r="E5" s="14"/>
      <c r="F5" s="16">
        <f>+B5</f>
        <v>16698885.800000001</v>
      </c>
    </row>
    <row r="6" spans="1:6" x14ac:dyDescent="0.2">
      <c r="A6" s="15" t="s">
        <v>4</v>
      </c>
      <c r="B6" s="16">
        <v>381511</v>
      </c>
      <c r="C6" s="14"/>
      <c r="D6" s="14"/>
      <c r="E6" s="14"/>
      <c r="F6" s="16">
        <f>+B6</f>
        <v>381511</v>
      </c>
    </row>
    <row r="7" spans="1:6" x14ac:dyDescent="0.2">
      <c r="A7" s="15" t="s">
        <v>6</v>
      </c>
      <c r="B7" s="16">
        <v>0</v>
      </c>
      <c r="C7" s="14"/>
      <c r="D7" s="14"/>
      <c r="E7" s="14"/>
      <c r="F7" s="16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6"/>
    </row>
    <row r="9" spans="1:6" x14ac:dyDescent="0.2">
      <c r="A9" s="12" t="s">
        <v>19</v>
      </c>
      <c r="B9" s="14"/>
      <c r="C9" s="13">
        <f>+C11+C12+C13+C14</f>
        <v>249081626.75</v>
      </c>
      <c r="D9" s="13">
        <f>+D10</f>
        <v>27086949.359999999</v>
      </c>
      <c r="E9" s="14"/>
      <c r="F9" s="13">
        <f>+C9+D9</f>
        <v>276168576.11000001</v>
      </c>
    </row>
    <row r="10" spans="1:6" x14ac:dyDescent="0.2">
      <c r="A10" s="15" t="s">
        <v>7</v>
      </c>
      <c r="B10" s="14"/>
      <c r="C10" s="14"/>
      <c r="D10" s="16">
        <v>27086949.359999999</v>
      </c>
      <c r="E10" s="14"/>
      <c r="F10" s="16">
        <f>+D10</f>
        <v>27086949.359999999</v>
      </c>
    </row>
    <row r="11" spans="1:6" x14ac:dyDescent="0.2">
      <c r="A11" s="15" t="s">
        <v>8</v>
      </c>
      <c r="B11" s="14"/>
      <c r="C11" s="16">
        <v>249452924.75</v>
      </c>
      <c r="D11" s="14"/>
      <c r="E11" s="14"/>
      <c r="F11" s="16">
        <f>+C11</f>
        <v>249452924.75</v>
      </c>
    </row>
    <row r="12" spans="1:6" x14ac:dyDescent="0.2">
      <c r="A12" s="15" t="s">
        <v>9</v>
      </c>
      <c r="B12" s="14"/>
      <c r="C12" s="16">
        <v>0</v>
      </c>
      <c r="D12" s="14"/>
      <c r="E12" s="14"/>
      <c r="F12" s="16">
        <f t="shared" ref="F12:F14" si="0">+C12</f>
        <v>0</v>
      </c>
    </row>
    <row r="13" spans="1:6" x14ac:dyDescent="0.2">
      <c r="A13" s="15" t="s">
        <v>1</v>
      </c>
      <c r="B13" s="14"/>
      <c r="C13" s="16">
        <v>-371298</v>
      </c>
      <c r="D13" s="14"/>
      <c r="E13" s="14"/>
      <c r="F13" s="16">
        <f t="shared" si="0"/>
        <v>-371298</v>
      </c>
    </row>
    <row r="14" spans="1:6" x14ac:dyDescent="0.2">
      <c r="A14" s="15" t="s">
        <v>2</v>
      </c>
      <c r="B14" s="14"/>
      <c r="C14" s="16">
        <v>0</v>
      </c>
      <c r="D14" s="14"/>
      <c r="E14" s="14"/>
      <c r="F14" s="16">
        <f t="shared" si="0"/>
        <v>0</v>
      </c>
    </row>
    <row r="15" spans="1:6" ht="9" customHeight="1" x14ac:dyDescent="0.2">
      <c r="A15" s="15"/>
      <c r="B15" s="16"/>
      <c r="C15" s="16"/>
      <c r="D15" s="16"/>
      <c r="E15" s="16"/>
      <c r="F15" s="16"/>
    </row>
    <row r="16" spans="1:6" ht="22.5" x14ac:dyDescent="0.2">
      <c r="A16" s="12" t="s">
        <v>20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x14ac:dyDescent="0.2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x14ac:dyDescent="0.2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6"/>
    </row>
    <row r="20" spans="1:6" x14ac:dyDescent="0.2">
      <c r="A20" s="12" t="s">
        <v>16</v>
      </c>
      <c r="B20" s="13">
        <f>+B4</f>
        <v>17080396.800000001</v>
      </c>
      <c r="C20" s="13">
        <f>+C9</f>
        <v>249081626.75</v>
      </c>
      <c r="D20" s="13">
        <f>+D9</f>
        <v>27086949.359999999</v>
      </c>
      <c r="E20" s="13">
        <f>+E16</f>
        <v>0</v>
      </c>
      <c r="F20" s="13">
        <f>+B20+C20+D20+E20</f>
        <v>293248972.91000003</v>
      </c>
    </row>
    <row r="21" spans="1:6" ht="9" customHeight="1" x14ac:dyDescent="0.2">
      <c r="A21" s="12"/>
      <c r="B21" s="13"/>
      <c r="C21" s="13"/>
      <c r="D21" s="13"/>
      <c r="E21" s="13"/>
      <c r="F21" s="13"/>
    </row>
    <row r="22" spans="1:6" ht="22.5" x14ac:dyDescent="0.2">
      <c r="A22" s="12" t="s">
        <v>21</v>
      </c>
      <c r="B22" s="13">
        <f>+B23+B24+B25</f>
        <v>2139942.7400000002</v>
      </c>
      <c r="C22" s="14"/>
      <c r="D22" s="14"/>
      <c r="E22" s="17"/>
      <c r="F22" s="13">
        <f>+B22</f>
        <v>2139942.7400000002</v>
      </c>
    </row>
    <row r="23" spans="1:6" x14ac:dyDescent="0.2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x14ac:dyDescent="0.2">
      <c r="A24" s="15" t="s">
        <v>4</v>
      </c>
      <c r="B24" s="16">
        <v>2139942.7400000002</v>
      </c>
      <c r="C24" s="14"/>
      <c r="D24" s="14"/>
      <c r="E24" s="14"/>
      <c r="F24" s="16">
        <f t="shared" ref="F24:F25" si="1">+B24</f>
        <v>2139942.7400000002</v>
      </c>
    </row>
    <row r="25" spans="1:6" x14ac:dyDescent="0.2">
      <c r="A25" s="15" t="s">
        <v>6</v>
      </c>
      <c r="B25" s="16">
        <v>0</v>
      </c>
      <c r="C25" s="14"/>
      <c r="D25" s="14"/>
      <c r="E25" s="14"/>
      <c r="F25" s="16">
        <f t="shared" si="1"/>
        <v>0</v>
      </c>
    </row>
    <row r="26" spans="1:6" ht="9" customHeight="1" x14ac:dyDescent="0.2">
      <c r="A26" s="15"/>
      <c r="B26" s="16"/>
      <c r="C26" s="16"/>
      <c r="D26" s="16"/>
      <c r="E26" s="16"/>
      <c r="F26" s="16"/>
    </row>
    <row r="27" spans="1:6" ht="22.5" x14ac:dyDescent="0.2">
      <c r="A27" s="12" t="s">
        <v>22</v>
      </c>
      <c r="B27" s="14"/>
      <c r="C27" s="13">
        <f>+C29</f>
        <v>-4578404.18</v>
      </c>
      <c r="D27" s="13">
        <f>+D28+D29+D30+D31+D32</f>
        <v>25401560.329999998</v>
      </c>
      <c r="E27" s="17"/>
      <c r="F27" s="13">
        <f>+C27+D27</f>
        <v>20823156.149999999</v>
      </c>
    </row>
    <row r="28" spans="1:6" x14ac:dyDescent="0.2">
      <c r="A28" s="15" t="s">
        <v>7</v>
      </c>
      <c r="B28" s="14"/>
      <c r="C28" s="14"/>
      <c r="D28" s="16">
        <v>52488509.689999998</v>
      </c>
      <c r="E28" s="14"/>
      <c r="F28" s="16">
        <f>+D28</f>
        <v>52488509.689999998</v>
      </c>
    </row>
    <row r="29" spans="1:6" x14ac:dyDescent="0.2">
      <c r="A29" s="15" t="s">
        <v>8</v>
      </c>
      <c r="B29" s="14"/>
      <c r="C29" s="16">
        <v>-4578404.18</v>
      </c>
      <c r="D29" s="16">
        <v>-27086949.359999999</v>
      </c>
      <c r="E29" s="14"/>
      <c r="F29" s="16">
        <f>+C29+D29</f>
        <v>-31665353.539999999</v>
      </c>
    </row>
    <row r="30" spans="1:6" x14ac:dyDescent="0.2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x14ac:dyDescent="0.2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x14ac:dyDescent="0.2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5"/>
      <c r="B33" s="16"/>
      <c r="C33" s="19"/>
      <c r="D33" s="19"/>
      <c r="E33" s="19"/>
      <c r="F33" s="16"/>
    </row>
    <row r="34" spans="1:6" ht="22.5" x14ac:dyDescent="0.2">
      <c r="A34" s="20" t="s">
        <v>23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x14ac:dyDescent="0.2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x14ac:dyDescent="0.2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 x14ac:dyDescent="0.2">
      <c r="A37" s="15"/>
      <c r="B37" s="16"/>
      <c r="C37" s="19"/>
      <c r="D37" s="19"/>
      <c r="E37" s="16"/>
      <c r="F37" s="16"/>
    </row>
    <row r="38" spans="1:6" ht="20.100000000000001" customHeight="1" x14ac:dyDescent="0.2">
      <c r="A38" s="21" t="s">
        <v>24</v>
      </c>
      <c r="B38" s="22">
        <f>+B20+B22</f>
        <v>19220339.539999999</v>
      </c>
      <c r="C38" s="22">
        <f>+C20+C27</f>
        <v>244503222.56999999</v>
      </c>
      <c r="D38" s="22">
        <f>+D20+D27</f>
        <v>52488509.689999998</v>
      </c>
      <c r="E38" s="22">
        <f>+E20+E34</f>
        <v>0</v>
      </c>
      <c r="F38" s="22">
        <f>+B38+C38+D38+E38</f>
        <v>316212071.79999995</v>
      </c>
    </row>
    <row r="39" spans="1:6" x14ac:dyDescent="0.2">
      <c r="A39" s="26"/>
      <c r="B39" s="27"/>
      <c r="C39" s="27"/>
      <c r="D39" s="27"/>
      <c r="E39" s="27"/>
      <c r="F39" s="27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2020-02-05T22:22:19Z</cp:lastPrinted>
  <dcterms:created xsi:type="dcterms:W3CDTF">2012-12-11T20:30:33Z</dcterms:created>
  <dcterms:modified xsi:type="dcterms:W3CDTF">2020-02-05T22:22:21Z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